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新見\H31\委託\Ｒ１三耕　地すべり　井ノ久保　土質調査業務\ppi\"/>
    </mc:Choice>
  </mc:AlternateContent>
  <bookViews>
    <workbookView xWindow="0" yWindow="0" windowWidth="4080" windowHeight="4410"/>
  </bookViews>
  <sheets>
    <sheet name="業務委託費内訳書" sheetId="2" r:id="rId1"/>
  </sheets>
  <definedNames>
    <definedName name="_xlnm.Print_Area" localSheetId="0">業務委託費内訳書!$A$1:$G$46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業務委託費内訳書!$G$46</definedName>
    <definedName name="内訳書工事価格総計" localSheetId="0">業務委託費内訳書!#REF!</definedName>
    <definedName name="内訳書工事価格総計通番" localSheetId="0">業務委託費内訳書!#REF!</definedName>
    <definedName name="内訳書工事価格総計名称" localSheetId="0">業務委託費内訳書!#REF!</definedName>
    <definedName name="内訳書工事価格通番" localSheetId="0">業務委託費内訳書!$I$46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2" l="1"/>
  <c r="G38" i="2"/>
  <c r="G35" i="2"/>
  <c r="G34" i="2"/>
  <c r="G33" i="2" s="1"/>
  <c r="G32" i="2" s="1"/>
  <c r="G31" i="2" s="1"/>
  <c r="G27" i="2"/>
  <c r="G21" i="2"/>
  <c r="G16" i="2"/>
  <c r="G15" i="2" s="1"/>
  <c r="G14" i="2" s="1"/>
  <c r="G13" i="2" s="1"/>
  <c r="G12" i="2" s="1"/>
  <c r="G11" i="2" s="1"/>
  <c r="G10" i="2" s="1"/>
  <c r="G45" i="2" s="1"/>
  <c r="G46" i="2" s="1"/>
</calcChain>
</file>

<file path=xl/sharedStrings.xml><?xml version="1.0" encoding="utf-8"?>
<sst xmlns="http://schemas.openxmlformats.org/spreadsheetml/2006/main" count="87" uniqueCount="52">
  <si>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</si>
  <si>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</si>
  <si>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</si>
  <si>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</si>
  <si>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</si>
  <si>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</si>
  <si>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</si>
  <si>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</si>
  <si>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</si>
  <si>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</si>
  <si>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</si>
  <si>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Ｒ１三耕　地すべり　井ノ久保　土質調査業務</t>
  </si>
  <si>
    <t>業務委託費内訳書</t>
    <phoneticPr fontId="8"/>
  </si>
  <si>
    <t>業務名</t>
    <phoneticPr fontId="2"/>
  </si>
  <si>
    <t>一般調査業務費
_x000D_</t>
  </si>
  <si>
    <t>式</t>
  </si>
  <si>
    <t>純調査業務費
_x000D_</t>
  </si>
  <si>
    <t>直接調査費
_x000D_</t>
  </si>
  <si>
    <t>直接人件費～機械経費
_x000D_</t>
  </si>
  <si>
    <t>地質調査
_x000D_</t>
  </si>
  <si>
    <t>調査ボーリング
_x000D_</t>
  </si>
  <si>
    <t>【機械ボーリング（地質調査用）】
_x000D_土質ﾎﾞｰﾘﾝｸﾞ(ｵｰﾙｺｱ),φ66,礫混じり土砂,,50ｍ以下,斜め下方</t>
  </si>
  <si>
    <t>ｍ</t>
  </si>
  <si>
    <t>【機械ボーリング（地質調査用）】
_x000D_岩盤ﾎﾞｰﾘﾝｸﾞ(ｵｰﾙｺｱ),φ66,,軟岩,50ｍ以下,斜め下方</t>
  </si>
  <si>
    <t>拡孔ボーリング
_x000D_ﾉﾝｺｱ　φ116 礫質土</t>
  </si>
  <si>
    <t>拡孔ボーリング
_x000D_ﾉﾝｺｱ　φ116 軟岩</t>
  </si>
  <si>
    <t>調査観測
_x000D_アンカー基本試験</t>
  </si>
  <si>
    <t>アンカー材料組立
_x000D_</t>
  </si>
  <si>
    <t>箇所</t>
  </si>
  <si>
    <t>アンカー挿入
_x000D_</t>
  </si>
  <si>
    <t>注入打設工
_x000D_</t>
  </si>
  <si>
    <t>受圧版設置撤去
_x000D_</t>
  </si>
  <si>
    <t>アンカー基本調査試験
_x000D_</t>
  </si>
  <si>
    <t>打合せ
_x000D_</t>
  </si>
  <si>
    <t>打合せ（地質調査用）
_x000D_</t>
  </si>
  <si>
    <t>回</t>
  </si>
  <si>
    <t>直接経費（電子成果品作成費）
_x000D_</t>
  </si>
  <si>
    <t>間接調査費
_x000D_</t>
  </si>
  <si>
    <t>間接調査費（施工管理費以外）
_x000D_</t>
  </si>
  <si>
    <t>仮設費
_x000D_</t>
  </si>
  <si>
    <t>【足場仮設】
_x000D_傾斜地足場,地形傾斜　30°以上～45°未満,50ｍ以下</t>
  </si>
  <si>
    <t>【モノレール・索道架設・撤去】
_x000D_ﾓﾉﾚｰﾙ架設・撤去,100ｍ超200ｍ以下</t>
  </si>
  <si>
    <t>運搬費
_x000D_</t>
  </si>
  <si>
    <t>【現場内小運搬】
_x000D_モノレール運搬,100m超200m以下    設置距離</t>
  </si>
  <si>
    <t>ton</t>
  </si>
  <si>
    <t>準備費
_x000D_</t>
  </si>
  <si>
    <t>【準備及び跡片付け】
_x000D_</t>
  </si>
  <si>
    <t>業務</t>
  </si>
  <si>
    <t>【その他間接調査費】
_x000D_0箇所,0箇所,2箇所</t>
  </si>
  <si>
    <t>施工管理費
_x000D_</t>
  </si>
  <si>
    <t>諸経費
_x000D_</t>
  </si>
  <si>
    <t>調査業務価格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</si>
</sst>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12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13</v>
      </c>
      <c r="B8" s="9" t="s">
        <v>11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+G11+G44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+G12+G31</f>
        <v>0</v>
      </c>
      <c r="H11" s="2"/>
      <c r="I11" s="21">
        <v>2</v>
      </c>
      <c r="J11" s="21"/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+G13+G30</f>
        <v>0</v>
      </c>
      <c r="H12" s="2"/>
      <c r="I12" s="21">
        <v>3</v>
      </c>
      <c r="J12" s="21"/>
    </row>
    <row r="13" spans="1:10" ht="42" customHeight="1">
      <c r="A13" s="30" t="s">
        <v>18</v>
      </c>
      <c r="B13" s="28"/>
      <c r="C13" s="28"/>
      <c r="D13" s="29"/>
      <c r="E13" s="18" t="s">
        <v>15</v>
      </c>
      <c r="F13" s="19">
        <v>1</v>
      </c>
      <c r="G13" s="20">
        <f>+G14</f>
        <v>0</v>
      </c>
      <c r="H13" s="2"/>
      <c r="I13" s="21">
        <v>4</v>
      </c>
      <c r="J13" s="21">
        <v>1</v>
      </c>
    </row>
    <row r="14" spans="1:10" ht="42" customHeight="1">
      <c r="A14" s="16"/>
      <c r="B14" s="31" t="s">
        <v>18</v>
      </c>
      <c r="C14" s="28"/>
      <c r="D14" s="29"/>
      <c r="E14" s="18" t="s">
        <v>15</v>
      </c>
      <c r="F14" s="19">
        <v>1</v>
      </c>
      <c r="G14" s="20">
        <f>+G15</f>
        <v>0</v>
      </c>
      <c r="H14" s="2"/>
      <c r="I14" s="21">
        <v>5</v>
      </c>
      <c r="J14" s="21">
        <v>2</v>
      </c>
    </row>
    <row r="15" spans="1:10" ht="42" customHeight="1">
      <c r="A15" s="16"/>
      <c r="B15" s="17"/>
      <c r="C15" s="31" t="s">
        <v>19</v>
      </c>
      <c r="D15" s="29"/>
      <c r="E15" s="18" t="s">
        <v>15</v>
      </c>
      <c r="F15" s="19">
        <v>1</v>
      </c>
      <c r="G15" s="20">
        <f>+G16+G21+G27</f>
        <v>0</v>
      </c>
      <c r="H15" s="2"/>
      <c r="I15" s="21">
        <v>6</v>
      </c>
      <c r="J15" s="21">
        <v>3</v>
      </c>
    </row>
    <row r="16" spans="1:10" ht="42" customHeight="1">
      <c r="A16" s="16"/>
      <c r="B16" s="17"/>
      <c r="C16" s="17"/>
      <c r="D16" s="32" t="s">
        <v>20</v>
      </c>
      <c r="E16" s="18" t="s">
        <v>15</v>
      </c>
      <c r="F16" s="19">
        <v>1</v>
      </c>
      <c r="G16" s="20">
        <f>+G17+G18+G19+G20</f>
        <v>0</v>
      </c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2" t="s">
        <v>21</v>
      </c>
      <c r="E17" s="18" t="s">
        <v>22</v>
      </c>
      <c r="F17" s="19">
        <v>7</v>
      </c>
      <c r="G17" s="33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2" t="s">
        <v>23</v>
      </c>
      <c r="E18" s="18" t="s">
        <v>22</v>
      </c>
      <c r="F18" s="19">
        <v>21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2" t="s">
        <v>24</v>
      </c>
      <c r="E19" s="18" t="s">
        <v>22</v>
      </c>
      <c r="F19" s="19">
        <v>7</v>
      </c>
      <c r="G19" s="33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2" t="s">
        <v>25</v>
      </c>
      <c r="E20" s="18" t="s">
        <v>22</v>
      </c>
      <c r="F20" s="19">
        <v>15</v>
      </c>
      <c r="G20" s="33"/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2" t="s">
        <v>26</v>
      </c>
      <c r="E21" s="18" t="s">
        <v>15</v>
      </c>
      <c r="F21" s="19">
        <v>1</v>
      </c>
      <c r="G21" s="20">
        <f>+G22+G23+G24+G25+G26</f>
        <v>0</v>
      </c>
      <c r="H21" s="2"/>
      <c r="I21" s="21">
        <v>12</v>
      </c>
      <c r="J21" s="21">
        <v>4</v>
      </c>
    </row>
    <row r="22" spans="1:10" ht="42" customHeight="1">
      <c r="A22" s="16"/>
      <c r="B22" s="17"/>
      <c r="C22" s="17"/>
      <c r="D22" s="32" t="s">
        <v>27</v>
      </c>
      <c r="E22" s="18" t="s">
        <v>28</v>
      </c>
      <c r="F22" s="19">
        <v>2</v>
      </c>
      <c r="G22" s="33"/>
      <c r="H22" s="2"/>
      <c r="I22" s="21">
        <v>13</v>
      </c>
      <c r="J22" s="21">
        <v>4</v>
      </c>
    </row>
    <row r="23" spans="1:10" ht="42" customHeight="1">
      <c r="A23" s="16"/>
      <c r="B23" s="17"/>
      <c r="C23" s="17"/>
      <c r="D23" s="32" t="s">
        <v>29</v>
      </c>
      <c r="E23" s="18" t="s">
        <v>28</v>
      </c>
      <c r="F23" s="19">
        <v>2</v>
      </c>
      <c r="G23" s="33"/>
      <c r="H23" s="2"/>
      <c r="I23" s="21">
        <v>14</v>
      </c>
      <c r="J23" s="21">
        <v>4</v>
      </c>
    </row>
    <row r="24" spans="1:10" ht="42" customHeight="1">
      <c r="A24" s="16"/>
      <c r="B24" s="17"/>
      <c r="C24" s="17"/>
      <c r="D24" s="32" t="s">
        <v>30</v>
      </c>
      <c r="E24" s="18" t="s">
        <v>28</v>
      </c>
      <c r="F24" s="19">
        <v>2</v>
      </c>
      <c r="G24" s="33"/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2" t="s">
        <v>31</v>
      </c>
      <c r="E25" s="18" t="s">
        <v>28</v>
      </c>
      <c r="F25" s="19">
        <v>2</v>
      </c>
      <c r="G25" s="33"/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2" t="s">
        <v>32</v>
      </c>
      <c r="E26" s="18" t="s">
        <v>28</v>
      </c>
      <c r="F26" s="19">
        <v>2</v>
      </c>
      <c r="G26" s="33"/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2" t="s">
        <v>33</v>
      </c>
      <c r="E27" s="18" t="s">
        <v>15</v>
      </c>
      <c r="F27" s="19">
        <v>1</v>
      </c>
      <c r="G27" s="20">
        <f>+G28+G29</f>
        <v>0</v>
      </c>
      <c r="H27" s="2"/>
      <c r="I27" s="21">
        <v>18</v>
      </c>
      <c r="J27" s="21">
        <v>4</v>
      </c>
    </row>
    <row r="28" spans="1:10" ht="42" customHeight="1">
      <c r="A28" s="16"/>
      <c r="B28" s="17"/>
      <c r="C28" s="17"/>
      <c r="D28" s="32" t="s">
        <v>34</v>
      </c>
      <c r="E28" s="18" t="s">
        <v>35</v>
      </c>
      <c r="F28" s="19">
        <v>2</v>
      </c>
      <c r="G28" s="33"/>
      <c r="H28" s="2"/>
      <c r="I28" s="21">
        <v>19</v>
      </c>
      <c r="J28" s="21">
        <v>4</v>
      </c>
    </row>
    <row r="29" spans="1:10" ht="42" customHeight="1">
      <c r="A29" s="16"/>
      <c r="B29" s="17"/>
      <c r="C29" s="17"/>
      <c r="D29" s="32" t="s">
        <v>34</v>
      </c>
      <c r="E29" s="18" t="s">
        <v>35</v>
      </c>
      <c r="F29" s="19">
        <v>1</v>
      </c>
      <c r="G29" s="33"/>
      <c r="H29" s="2"/>
      <c r="I29" s="21">
        <v>20</v>
      </c>
      <c r="J29" s="21">
        <v>4</v>
      </c>
    </row>
    <row r="30" spans="1:10" ht="42" customHeight="1">
      <c r="A30" s="30" t="s">
        <v>36</v>
      </c>
      <c r="B30" s="28"/>
      <c r="C30" s="28"/>
      <c r="D30" s="29"/>
      <c r="E30" s="18" t="s">
        <v>15</v>
      </c>
      <c r="F30" s="19">
        <v>1</v>
      </c>
      <c r="G30" s="33"/>
      <c r="H30" s="2"/>
      <c r="I30" s="21">
        <v>21</v>
      </c>
      <c r="J30" s="21"/>
    </row>
    <row r="31" spans="1:10" ht="42" customHeight="1">
      <c r="A31" s="30" t="s">
        <v>37</v>
      </c>
      <c r="B31" s="28"/>
      <c r="C31" s="28"/>
      <c r="D31" s="29"/>
      <c r="E31" s="18" t="s">
        <v>15</v>
      </c>
      <c r="F31" s="19">
        <v>1</v>
      </c>
      <c r="G31" s="20">
        <f>+G32+G43</f>
        <v>0</v>
      </c>
      <c r="H31" s="2"/>
      <c r="I31" s="21">
        <v>22</v>
      </c>
      <c r="J31" s="21"/>
    </row>
    <row r="32" spans="1:10" ht="42" customHeight="1">
      <c r="A32" s="30" t="s">
        <v>38</v>
      </c>
      <c r="B32" s="28"/>
      <c r="C32" s="28"/>
      <c r="D32" s="29"/>
      <c r="E32" s="18" t="s">
        <v>15</v>
      </c>
      <c r="F32" s="19">
        <v>1</v>
      </c>
      <c r="G32" s="20">
        <f>+G33</f>
        <v>0</v>
      </c>
      <c r="H32" s="2"/>
      <c r="I32" s="21">
        <v>23</v>
      </c>
      <c r="J32" s="21">
        <v>1</v>
      </c>
    </row>
    <row r="33" spans="1:10" ht="42" customHeight="1">
      <c r="A33" s="16"/>
      <c r="B33" s="31" t="s">
        <v>37</v>
      </c>
      <c r="C33" s="28"/>
      <c r="D33" s="29"/>
      <c r="E33" s="18" t="s">
        <v>15</v>
      </c>
      <c r="F33" s="19">
        <v>1</v>
      </c>
      <c r="G33" s="20">
        <f>+G34</f>
        <v>0</v>
      </c>
      <c r="H33" s="2"/>
      <c r="I33" s="21">
        <v>24</v>
      </c>
      <c r="J33" s="21">
        <v>2</v>
      </c>
    </row>
    <row r="34" spans="1:10" ht="42" customHeight="1">
      <c r="A34" s="16"/>
      <c r="B34" s="17"/>
      <c r="C34" s="31" t="s">
        <v>37</v>
      </c>
      <c r="D34" s="29"/>
      <c r="E34" s="18" t="s">
        <v>15</v>
      </c>
      <c r="F34" s="19">
        <v>1</v>
      </c>
      <c r="G34" s="20">
        <f>+G35+G38+G40</f>
        <v>0</v>
      </c>
      <c r="H34" s="2"/>
      <c r="I34" s="21">
        <v>25</v>
      </c>
      <c r="J34" s="21">
        <v>3</v>
      </c>
    </row>
    <row r="35" spans="1:10" ht="42" customHeight="1">
      <c r="A35" s="16"/>
      <c r="B35" s="17"/>
      <c r="C35" s="17"/>
      <c r="D35" s="32" t="s">
        <v>39</v>
      </c>
      <c r="E35" s="18" t="s">
        <v>15</v>
      </c>
      <c r="F35" s="19">
        <v>1</v>
      </c>
      <c r="G35" s="20">
        <f>+G36+G37</f>
        <v>0</v>
      </c>
      <c r="H35" s="2"/>
      <c r="I35" s="21">
        <v>26</v>
      </c>
      <c r="J35" s="21">
        <v>4</v>
      </c>
    </row>
    <row r="36" spans="1:10" ht="42" customHeight="1">
      <c r="A36" s="16"/>
      <c r="B36" s="17"/>
      <c r="C36" s="17"/>
      <c r="D36" s="32" t="s">
        <v>40</v>
      </c>
      <c r="E36" s="18" t="s">
        <v>28</v>
      </c>
      <c r="F36" s="19">
        <v>2</v>
      </c>
      <c r="G36" s="33"/>
      <c r="H36" s="2"/>
      <c r="I36" s="21">
        <v>27</v>
      </c>
      <c r="J36" s="21">
        <v>4</v>
      </c>
    </row>
    <row r="37" spans="1:10" ht="42" customHeight="1">
      <c r="A37" s="16"/>
      <c r="B37" s="17"/>
      <c r="C37" s="17"/>
      <c r="D37" s="32" t="s">
        <v>41</v>
      </c>
      <c r="E37" s="18" t="s">
        <v>28</v>
      </c>
      <c r="F37" s="19">
        <v>1</v>
      </c>
      <c r="G37" s="33"/>
      <c r="H37" s="2"/>
      <c r="I37" s="21">
        <v>28</v>
      </c>
      <c r="J37" s="21">
        <v>4</v>
      </c>
    </row>
    <row r="38" spans="1:10" ht="42" customHeight="1">
      <c r="A38" s="16"/>
      <c r="B38" s="17"/>
      <c r="C38" s="17"/>
      <c r="D38" s="32" t="s">
        <v>42</v>
      </c>
      <c r="E38" s="18" t="s">
        <v>15</v>
      </c>
      <c r="F38" s="19">
        <v>1</v>
      </c>
      <c r="G38" s="20">
        <f>+G39</f>
        <v>0</v>
      </c>
      <c r="H38" s="2"/>
      <c r="I38" s="21">
        <v>29</v>
      </c>
      <c r="J38" s="21">
        <v>4</v>
      </c>
    </row>
    <row r="39" spans="1:10" ht="42" customHeight="1">
      <c r="A39" s="16"/>
      <c r="B39" s="17"/>
      <c r="C39" s="17"/>
      <c r="D39" s="32" t="s">
        <v>43</v>
      </c>
      <c r="E39" s="18" t="s">
        <v>44</v>
      </c>
      <c r="F39" s="19">
        <v>2.8</v>
      </c>
      <c r="G39" s="33"/>
      <c r="H39" s="2"/>
      <c r="I39" s="21">
        <v>30</v>
      </c>
      <c r="J39" s="21">
        <v>4</v>
      </c>
    </row>
    <row r="40" spans="1:10" ht="42" customHeight="1">
      <c r="A40" s="16"/>
      <c r="B40" s="17"/>
      <c r="C40" s="17"/>
      <c r="D40" s="32" t="s">
        <v>45</v>
      </c>
      <c r="E40" s="18" t="s">
        <v>15</v>
      </c>
      <c r="F40" s="19">
        <v>1</v>
      </c>
      <c r="G40" s="20">
        <f>+G41+G42</f>
        <v>0</v>
      </c>
      <c r="H40" s="2"/>
      <c r="I40" s="21">
        <v>31</v>
      </c>
      <c r="J40" s="21">
        <v>4</v>
      </c>
    </row>
    <row r="41" spans="1:10" ht="42" customHeight="1">
      <c r="A41" s="16"/>
      <c r="B41" s="17"/>
      <c r="C41" s="17"/>
      <c r="D41" s="32" t="s">
        <v>46</v>
      </c>
      <c r="E41" s="18" t="s">
        <v>47</v>
      </c>
      <c r="F41" s="19">
        <v>1</v>
      </c>
      <c r="G41" s="33"/>
      <c r="H41" s="2"/>
      <c r="I41" s="21">
        <v>32</v>
      </c>
      <c r="J41" s="21">
        <v>4</v>
      </c>
    </row>
    <row r="42" spans="1:10" ht="42" customHeight="1">
      <c r="A42" s="16"/>
      <c r="B42" s="17"/>
      <c r="C42" s="17"/>
      <c r="D42" s="32" t="s">
        <v>48</v>
      </c>
      <c r="E42" s="18" t="s">
        <v>47</v>
      </c>
      <c r="F42" s="19">
        <v>1</v>
      </c>
      <c r="G42" s="33"/>
      <c r="H42" s="2"/>
      <c r="I42" s="21">
        <v>33</v>
      </c>
      <c r="J42" s="21">
        <v>4</v>
      </c>
    </row>
    <row r="43" spans="1:10" ht="42" customHeight="1">
      <c r="A43" s="30" t="s">
        <v>49</v>
      </c>
      <c r="B43" s="28"/>
      <c r="C43" s="28"/>
      <c r="D43" s="29"/>
      <c r="E43" s="18" t="s">
        <v>15</v>
      </c>
      <c r="F43" s="19">
        <v>1</v>
      </c>
      <c r="G43" s="33"/>
      <c r="H43" s="2"/>
      <c r="I43" s="21">
        <v>34</v>
      </c>
      <c r="J43" s="21"/>
    </row>
    <row r="44" spans="1:10" ht="42" customHeight="1">
      <c r="A44" s="30" t="s">
        <v>50</v>
      </c>
      <c r="B44" s="28"/>
      <c r="C44" s="28"/>
      <c r="D44" s="29"/>
      <c r="E44" s="18" t="s">
        <v>15</v>
      </c>
      <c r="F44" s="19">
        <v>1</v>
      </c>
      <c r="G44" s="33"/>
      <c r="H44" s="2"/>
      <c r="I44" s="21">
        <v>35</v>
      </c>
      <c r="J44" s="21"/>
    </row>
    <row r="45" spans="1:10" ht="42" customHeight="1">
      <c r="A45" s="34" t="s">
        <v>51</v>
      </c>
      <c r="B45" s="35"/>
      <c r="C45" s="35"/>
      <c r="D45" s="36"/>
      <c r="E45" s="37" t="s">
        <v>15</v>
      </c>
      <c r="F45" s="38">
        <v>1</v>
      </c>
      <c r="G45" s="39">
        <f>+G10</f>
        <v>0</v>
      </c>
      <c r="H45" s="40"/>
      <c r="I45" s="41">
        <v>36</v>
      </c>
      <c r="J45" s="41">
        <v>30</v>
      </c>
    </row>
    <row r="46" spans="1:10" ht="42" customHeight="1">
      <c r="A46" s="22" t="s">
        <v>9</v>
      </c>
      <c r="B46" s="23"/>
      <c r="C46" s="23"/>
      <c r="D46" s="24"/>
      <c r="E46" s="25" t="s">
        <v>10</v>
      </c>
      <c r="F46" s="26" t="s">
        <v>10</v>
      </c>
      <c r="G46" s="27">
        <f>G45</f>
        <v>0</v>
      </c>
      <c r="I46" s="21">
        <v>37</v>
      </c>
      <c r="J46" s="21">
        <v>90</v>
      </c>
    </row>
    <row r="47" spans="1:10" ht="42" customHeight="1"/>
    <row r="48" spans="1:10" ht="42" customHeight="1"/>
  </sheetData>
  <sheetProtection algorithmName="SHA-512" hashValue="WqfhVkIkkpZuCw7Uqem7ZVbTsSTyTldtZh3JW2WUWrc2lSFfUeCDiHs60J3YTku49ejpGMryT4KKfUIC4hWb0Q==" saltValue="XZvxWizmcG3+ZaHajMqs8g==" spinCount="100000" sheet="1" objects="1" scenarios="1"/>
  <mergeCells count="21">
    <mergeCell ref="A44:D44"/>
    <mergeCell ref="A45:D45"/>
    <mergeCell ref="A30:D30"/>
    <mergeCell ref="A31:D31"/>
    <mergeCell ref="A32:D32"/>
    <mergeCell ref="B33:D33"/>
    <mergeCell ref="C34:D34"/>
    <mergeCell ref="A43:D43"/>
    <mergeCell ref="A46:D46"/>
    <mergeCell ref="A10:D10"/>
    <mergeCell ref="A11:D11"/>
    <mergeCell ref="A12:D12"/>
    <mergeCell ref="A13:D13"/>
    <mergeCell ref="B14:D14"/>
    <mergeCell ref="C15:D15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業務委託費内訳書!内訳書工事価格通番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tokushimaken</dc:creator>
  <cp:lastModifiedBy>tokushimaken</cp:lastModifiedBy>
  <dcterms:created xsi:type="dcterms:W3CDTF">2019-10-09T08:13:43Z</dcterms:created>
  <dcterms:modified xsi:type="dcterms:W3CDTF">2019-10-09T08:14:06Z</dcterms:modified>
</cp:coreProperties>
</file>