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新見\H31\委託\Ｒ１三耕　地すべり　井ノ久保　土質調査業務\ppi\"/>
    </mc:Choice>
  </mc:AlternateContent>
  <bookViews>
    <workbookView xWindow="0" yWindow="0" windowWidth="4080" windowHeight="4410"/>
  </bookViews>
  <sheets>
    <sheet name="業務委託費内訳書" sheetId="2" r:id="rId1"/>
  </sheets>
  <definedNames>
    <definedName name="_xlnm.Print_Area" localSheetId="0">業務委託費内訳書!$A$1:$G$46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業務委託費内訳書!$G$46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8" i="2"/>
  <c r="G35" i="2"/>
  <c r="G34" i="2"/>
  <c r="G33" i="2" s="1"/>
  <c r="G32" i="2" s="1"/>
  <c r="G31" i="2" s="1"/>
  <c r="G27" i="2"/>
  <c r="G21" i="2"/>
  <c r="G16" i="2"/>
  <c r="G15" i="2" s="1"/>
  <c r="G14" i="2" s="1"/>
  <c r="G13" i="2" s="1"/>
  <c r="G12" i="2" s="1"/>
  <c r="G11" i="2" s="1"/>
  <c r="G10" i="2" s="1"/>
  <c r="G45" i="2" s="1"/>
  <c r="G46" i="2" s="1"/>
</calcChain>
</file>

<file path=xl/sharedStrings.xml><?xml version="1.0" encoding="utf-8"?>
<sst xmlns="http://schemas.openxmlformats.org/spreadsheetml/2006/main" count="87" uniqueCount="52">
  <si>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</si>
  <si>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</si>
  <si>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</si>
  <si>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</si>
  <si>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</si>
  <si>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</si>
  <si>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</si>
  <si>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</si>
  <si>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</si>
  <si>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</si>
  <si>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</si>
  <si>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地すべり　井ノ久保　土質調査業務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</si>
  <si>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</si>
  <si>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</si>
  <si>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</si>
  <si>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</si>
  <si>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</si>
  <si>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</si>
  <si>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</si>
  <si>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地質調査
_x000D_</t>
  </si>
  <si>
    <t>調査ボーリング
_x000D_</t>
  </si>
  <si>
    <t>【機械ボーリング（地質調査用）】
_x000D_土質ﾎﾞｰﾘﾝｸﾞ(ｵｰﾙｺｱ),φ66,礫混じり土砂,,50ｍ以下,斜め下方</t>
  </si>
  <si>
    <t>ｍ</t>
  </si>
  <si>
    <t>【機械ボーリング（地質調査用）】
_x000D_岩盤ﾎﾞｰﾘﾝｸﾞ(ｵｰﾙｺｱ),φ66,,軟岩,50ｍ以下,斜め下方</t>
  </si>
  <si>
    <t>拡孔ボーリング
_x000D_ﾉﾝｺｱ　φ116 礫質土</t>
  </si>
  <si>
    <t>拡孔ボーリング
_x000D_ﾉﾝｺｱ　φ116 軟岩</t>
  </si>
  <si>
    <t>調査観測
_x000D_アンカー基本試験</t>
  </si>
  <si>
    <t>アンカー材料組立
_x000D_</t>
  </si>
  <si>
    <t>箇所</t>
  </si>
  <si>
    <t>アンカー挿入
_x000D_</t>
  </si>
  <si>
    <t>注入打設工
_x000D_</t>
  </si>
  <si>
    <t>受圧版設置撤去
_x000D_</t>
  </si>
  <si>
    <t>アンカー基本調査試験
_x000D_</t>
  </si>
  <si>
    <t>打合せ
_x000D_</t>
  </si>
  <si>
    <t>打合せ（地質調査用）
_x000D_</t>
  </si>
  <si>
    <t>回</t>
  </si>
  <si>
    <t>直接経費（電子成果品作成費）
_x000D_</t>
  </si>
  <si>
    <t>間接調査費
_x000D_</t>
  </si>
  <si>
    <t>間接調査費（施工管理費以外）
_x000D_</t>
  </si>
  <si>
    <t>仮設費
_x000D_</t>
  </si>
  <si>
    <t>【足場仮設】
_x000D_傾斜地足場,地形傾斜　30°以上～45°未満,50ｍ以下</t>
  </si>
  <si>
    <t>【モノレール・索道架設・撤去】
_x000D_ﾓﾉﾚｰﾙ架設・撤去,100ｍ超200ｍ以下</t>
  </si>
  <si>
    <t>運搬費
_x000D_</t>
  </si>
  <si>
    <t>【現場内小運搬】
_x000D_モノレール運搬,100m超200m以下    設置距離</t>
  </si>
  <si>
    <t>ton</t>
  </si>
  <si>
    <t>準備費
_x000D_</t>
  </si>
  <si>
    <t>【準備及び跡片付け】
_x000D_</t>
  </si>
  <si>
    <t>業務</t>
  </si>
  <si>
    <t>【その他間接調査費】
_x000D_0箇所,0箇所,2箇所</t>
  </si>
  <si>
    <t>施工管理費
_x000D_</t>
  </si>
  <si>
    <t>諸経費
_x000D_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</si>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</sst>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+G12+G31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+G13+G30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18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19</v>
      </c>
      <c r="D15" s="29"/>
      <c r="E15" s="18" t="s">
        <v>15</v>
      </c>
      <c r="F15" s="19">
        <v>1</v>
      </c>
      <c r="G15" s="20">
        <f>+G16+G21+G27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20</v>
      </c>
      <c r="E16" s="18" t="s">
        <v>15</v>
      </c>
      <c r="F16" s="19">
        <v>1</v>
      </c>
      <c r="G16" s="20">
        <f>+G17+G18+G19+G20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22</v>
      </c>
      <c r="F17" s="19">
        <v>7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22</v>
      </c>
      <c r="F18" s="19">
        <v>21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22</v>
      </c>
      <c r="F19" s="19">
        <v>7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22</v>
      </c>
      <c r="F20" s="19">
        <v>15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15</v>
      </c>
      <c r="F21" s="19">
        <v>1</v>
      </c>
      <c r="G21" s="20">
        <f>+G22+G23+G24+G25+G26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28</v>
      </c>
      <c r="F22" s="19">
        <v>2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28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28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28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28</v>
      </c>
      <c r="F26" s="19">
        <v>2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35</v>
      </c>
      <c r="F28" s="19">
        <v>2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34</v>
      </c>
      <c r="E29" s="18" t="s">
        <v>35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36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37</v>
      </c>
      <c r="B31" s="28"/>
      <c r="C31" s="28"/>
      <c r="D31" s="29"/>
      <c r="E31" s="18" t="s">
        <v>15</v>
      </c>
      <c r="F31" s="19">
        <v>1</v>
      </c>
      <c r="G31" s="20">
        <f>+G32+G43</f>
        <v>0</v>
      </c>
      <c r="H31" s="2"/>
      <c r="I31" s="21">
        <v>22</v>
      </c>
      <c r="J31" s="21"/>
    </row>
    <row r="32" spans="1:10" ht="42" customHeight="1">
      <c r="A32" s="30" t="s">
        <v>38</v>
      </c>
      <c r="B32" s="28"/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1" t="s">
        <v>37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37</v>
      </c>
      <c r="D34" s="29"/>
      <c r="E34" s="18" t="s">
        <v>15</v>
      </c>
      <c r="F34" s="19">
        <v>1</v>
      </c>
      <c r="G34" s="20">
        <f>+G35+G38+G40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39</v>
      </c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40</v>
      </c>
      <c r="E36" s="18" t="s">
        <v>28</v>
      </c>
      <c r="F36" s="19">
        <v>2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41</v>
      </c>
      <c r="E37" s="18" t="s">
        <v>28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42</v>
      </c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43</v>
      </c>
      <c r="E39" s="18" t="s">
        <v>44</v>
      </c>
      <c r="F39" s="19">
        <v>2.8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45</v>
      </c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46</v>
      </c>
      <c r="E41" s="18" t="s">
        <v>47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47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30" t="s">
        <v>49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/>
    </row>
    <row r="44" spans="1:10" ht="42" customHeight="1">
      <c r="A44" s="30" t="s">
        <v>50</v>
      </c>
      <c r="B44" s="28"/>
      <c r="C44" s="28"/>
      <c r="D44" s="29"/>
      <c r="E44" s="18" t="s">
        <v>15</v>
      </c>
      <c r="F44" s="19">
        <v>1</v>
      </c>
      <c r="G44" s="33"/>
      <c r="H44" s="2"/>
      <c r="I44" s="21">
        <v>35</v>
      </c>
      <c r="J44" s="21"/>
    </row>
    <row r="45" spans="1:10" ht="42" customHeight="1">
      <c r="A45" s="34" t="s">
        <v>51</v>
      </c>
      <c r="B45" s="35"/>
      <c r="C45" s="35"/>
      <c r="D45" s="36"/>
      <c r="E45" s="37" t="s">
        <v>15</v>
      </c>
      <c r="F45" s="38">
        <v>1</v>
      </c>
      <c r="G45" s="39">
        <f>+G10</f>
        <v>0</v>
      </c>
      <c r="H45" s="40"/>
      <c r="I45" s="41">
        <v>36</v>
      </c>
      <c r="J45" s="41">
        <v>30</v>
      </c>
    </row>
    <row r="46" spans="1:10" ht="42" customHeight="1">
      <c r="A46" s="22" t="s">
        <v>9</v>
      </c>
      <c r="B46" s="23"/>
      <c r="C46" s="23"/>
      <c r="D46" s="24"/>
      <c r="E46" s="25" t="s">
        <v>10</v>
      </c>
      <c r="F46" s="26" t="s">
        <v>10</v>
      </c>
      <c r="G46" s="27">
        <f>G45</f>
        <v>0</v>
      </c>
      <c r="I46" s="21">
        <v>37</v>
      </c>
      <c r="J46" s="21">
        <v>90</v>
      </c>
    </row>
    <row r="47" spans="1:10" ht="42" customHeight="1"/>
    <row r="48" spans="1:10" ht="42" customHeight="1"/>
  </sheetData>
  <sheetProtection algorithmName="SHA-512" hashValue="WqfhVkIkkpZuCw7Uqem7ZVbTsSTyTldtZh3JW2WUWrc2lSFfUeCDiHs60J3YTku49ejpGMryT4KKfUIC4hWb0Q==" saltValue="XZvxWizmcG3+ZaHajMqs8g==" spinCount="100000" sheet="1" objects="1" scenarios="1"/>
  <mergeCells count="21">
    <mergeCell ref="A44:D44"/>
    <mergeCell ref="A45:D45"/>
    <mergeCell ref="A30:D30"/>
    <mergeCell ref="A31:D31"/>
    <mergeCell ref="A32:D32"/>
    <mergeCell ref="B33:D33"/>
    <mergeCell ref="C34:D34"/>
    <mergeCell ref="A43:D43"/>
    <mergeCell ref="A46:D46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2019-10-09T08:13:43Z</dcterms:created>
  <dcterms:modified xsi:type="dcterms:W3CDTF">2019-10-09T08:14:06Z</dcterms:modified>
</cp:coreProperties>
</file>